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2" windowWidth="20952" windowHeight="97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1" s="1"/>
  <c r="L80"/>
  <c r="L89"/>
  <c r="L99"/>
  <c r="L108"/>
  <c r="L119" s="1"/>
  <c r="L118"/>
  <c r="L127"/>
  <c r="L137"/>
  <c r="L146"/>
  <c r="L157" s="1"/>
  <c r="L156"/>
  <c r="L165"/>
  <c r="L175"/>
  <c r="L184"/>
  <c r="L195" s="1"/>
  <c r="L194"/>
  <c r="J13"/>
  <c r="J23"/>
  <c r="J32"/>
  <c r="J43" s="1"/>
  <c r="J42"/>
  <c r="J51"/>
  <c r="J61"/>
  <c r="J62" s="1"/>
  <c r="J70"/>
  <c r="J80"/>
  <c r="J89"/>
  <c r="J99"/>
  <c r="J108"/>
  <c r="J118"/>
  <c r="J127"/>
  <c r="J138" s="1"/>
  <c r="J137"/>
  <c r="J146"/>
  <c r="J156"/>
  <c r="J165"/>
  <c r="J176" s="1"/>
  <c r="J175"/>
  <c r="J184"/>
  <c r="J194"/>
  <c r="I13"/>
  <c r="I24" s="1"/>
  <c r="I23"/>
  <c r="I32"/>
  <c r="I42"/>
  <c r="I51"/>
  <c r="I62" s="1"/>
  <c r="I61"/>
  <c r="I70"/>
  <c r="I80"/>
  <c r="I89"/>
  <c r="I100" s="1"/>
  <c r="I99"/>
  <c r="I108"/>
  <c r="I118"/>
  <c r="I127"/>
  <c r="I138" s="1"/>
  <c r="I137"/>
  <c r="I146"/>
  <c r="I156"/>
  <c r="I165"/>
  <c r="I176" s="1"/>
  <c r="I175"/>
  <c r="I184"/>
  <c r="I194"/>
  <c r="H13"/>
  <c r="H24" s="1"/>
  <c r="H23"/>
  <c r="H32"/>
  <c r="H42"/>
  <c r="H51"/>
  <c r="H62" s="1"/>
  <c r="H61"/>
  <c r="H70"/>
  <c r="H80"/>
  <c r="H89"/>
  <c r="H99"/>
  <c r="H108"/>
  <c r="H118"/>
  <c r="H127"/>
  <c r="H137"/>
  <c r="H146"/>
  <c r="H156"/>
  <c r="H165"/>
  <c r="H175"/>
  <c r="H184"/>
  <c r="H195" s="1"/>
  <c r="H194"/>
  <c r="G13"/>
  <c r="G23"/>
  <c r="G32"/>
  <c r="G42"/>
  <c r="G51"/>
  <c r="G61"/>
  <c r="G70"/>
  <c r="G81" s="1"/>
  <c r="G80"/>
  <c r="G89"/>
  <c r="G99"/>
  <c r="G108"/>
  <c r="G118"/>
  <c r="G127"/>
  <c r="G137"/>
  <c r="G146"/>
  <c r="G156"/>
  <c r="G165"/>
  <c r="G175"/>
  <c r="G184"/>
  <c r="G194"/>
  <c r="F13"/>
  <c r="F23"/>
  <c r="F32"/>
  <c r="F42"/>
  <c r="F51"/>
  <c r="F61"/>
  <c r="F62"/>
  <c r="F70"/>
  <c r="F81" s="1"/>
  <c r="F80"/>
  <c r="F89"/>
  <c r="F99"/>
  <c r="F108"/>
  <c r="F119" s="1"/>
  <c r="F118"/>
  <c r="F127"/>
  <c r="F137"/>
  <c r="F146"/>
  <c r="F157" s="1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24" l="1"/>
  <c r="G43"/>
  <c r="G195"/>
  <c r="H157"/>
  <c r="F138"/>
  <c r="I195"/>
  <c r="I119"/>
  <c r="I43"/>
  <c r="J157"/>
  <c r="J24"/>
  <c r="L138"/>
  <c r="L62"/>
  <c r="G119"/>
  <c r="H81"/>
  <c r="J100"/>
  <c r="G176"/>
  <c r="G100"/>
  <c r="G24"/>
  <c r="H138"/>
  <c r="J81"/>
  <c r="F43"/>
  <c r="H119"/>
  <c r="F100"/>
  <c r="H43"/>
  <c r="I157"/>
  <c r="I81"/>
  <c r="L176"/>
  <c r="L100"/>
  <c r="G157"/>
  <c r="F176"/>
  <c r="J195"/>
  <c r="F24"/>
  <c r="G138"/>
  <c r="G62"/>
  <c r="H176"/>
  <c r="H100"/>
  <c r="J119"/>
  <c r="I196" l="1"/>
  <c r="H196"/>
  <c r="F196"/>
  <c r="J196"/>
  <c r="G196"/>
  <c r="L196"/>
</calcChain>
</file>

<file path=xl/sharedStrings.xml><?xml version="1.0" encoding="utf-8"?>
<sst xmlns="http://schemas.openxmlformats.org/spreadsheetml/2006/main" count="282" uniqueCount="72">
  <si>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</si>
  <si>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</si>
  <si>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</si>
  <si>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</si>
  <si>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</si>
  <si>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</si>
  <si>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</si>
  <si>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</si>
  <si>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</si>
  <si>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</si>
  <si>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</si>
  <si>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</si>
  <si>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</si>
  <si>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</si>
  <si>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</si>
  <si>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</si>
  <si>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</si>
  <si>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</si>
  <si>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</si>
  <si>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</si>
  <si>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</si>
  <si>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</si>
  <si>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</si>
  <si>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</si>
  <si>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</si>
  <si>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</si>
  <si>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</si>
  <si>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</si>
  <si>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</si>
  <si>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</si>
  <si>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</si>
  <si>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</si>
  <si>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</si>
  <si>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</si>
  <si>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</si>
  <si>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</si>
  <si>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</si>
  <si>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</si>
  <si>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</si>
  <si>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</si>
  <si>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Долгополова Светлана Николаевна</t>
  </si>
  <si>
    <t>Какао</t>
  </si>
  <si>
    <t>Хлеб пшеничный</t>
  </si>
  <si>
    <t>пр</t>
  </si>
  <si>
    <t>Макароны</t>
  </si>
  <si>
    <t>Закуска</t>
  </si>
  <si>
    <t>Чай с сахаром</t>
  </si>
  <si>
    <t>Гуляш</t>
  </si>
  <si>
    <t>Гречка</t>
  </si>
  <si>
    <t>гпрнир</t>
  </si>
  <si>
    <t>42/41</t>
  </si>
  <si>
    <t xml:space="preserve"> МКОУ"ГСОШ №1 им. Г. Лазарева"</t>
  </si>
  <si>
    <t>Плов из птицы</t>
  </si>
  <si>
    <t>Салат сезонный</t>
  </si>
  <si>
    <t>Катлета с соусом</t>
  </si>
  <si>
    <t>Компот из сухофруктов</t>
  </si>
  <si>
    <t>Жаркое по домашнему</t>
  </si>
  <si>
    <t>Сок фруктовый 0,2</t>
  </si>
  <si>
    <t>Запеканка с творога,сметана</t>
  </si>
  <si>
    <t xml:space="preserve">Яблоко </t>
  </si>
  <si>
    <t>Бутерброд сыр и масло,яйцо</t>
  </si>
  <si>
    <t>Куры тушенные</t>
  </si>
  <si>
    <t>Кофейный напиток</t>
  </si>
  <si>
    <t>Каша молочная</t>
  </si>
  <si>
    <t>Фрукты</t>
  </si>
  <si>
    <t>Бутерброд  с маслом и сыром,яйцо</t>
  </si>
  <si>
    <t>Гуляш/перловка</t>
  </si>
  <si>
    <t>591/679</t>
  </si>
  <si>
    <t>Тефтеля с соусом/пюре картофельное</t>
  </si>
  <si>
    <t>244/694</t>
  </si>
  <si>
    <t>Рыба припущенная с овощами/рис отварной</t>
  </si>
  <si>
    <t>244/302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</si>
</sst>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280</v>
      </c>
      <c r="G6" s="40">
        <v>20</v>
      </c>
      <c r="H6" s="40">
        <v>17</v>
      </c>
      <c r="I6" s="40">
        <v>35</v>
      </c>
      <c r="J6" s="40">
        <v>337</v>
      </c>
      <c r="K6" s="41">
        <v>301</v>
      </c>
      <c r="L6" s="40">
        <v>74.180000000000007</v>
      </c>
    </row>
    <row r="7" spans="1:12" ht="14.4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43</v>
      </c>
      <c r="L8" s="43">
        <v>4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2</v>
      </c>
      <c r="H9" s="43">
        <v>1</v>
      </c>
      <c r="I9" s="43">
        <v>15</v>
      </c>
      <c r="J9" s="43">
        <v>75</v>
      </c>
      <c r="K9" s="44" t="s">
        <v>43</v>
      </c>
      <c r="L9" s="43">
        <v>3.82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45</v>
      </c>
      <c r="E11" s="42" t="s">
        <v>53</v>
      </c>
      <c r="F11" s="43">
        <v>100</v>
      </c>
      <c r="G11" s="43">
        <v>1</v>
      </c>
      <c r="H11" s="43">
        <v>3</v>
      </c>
      <c r="I11" s="43">
        <v>5</v>
      </c>
      <c r="J11" s="43">
        <v>79</v>
      </c>
      <c r="K11" s="44">
        <v>14</v>
      </c>
      <c r="L11" s="43">
        <v>20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23</v>
      </c>
      <c r="H13" s="19">
        <f t="shared" si="0"/>
        <v>21</v>
      </c>
      <c r="I13" s="19">
        <f t="shared" si="0"/>
        <v>70</v>
      </c>
      <c r="J13" s="19">
        <f t="shared" si="0"/>
        <v>551</v>
      </c>
      <c r="K13" s="25"/>
      <c r="L13" s="19">
        <f t="shared" ref="L13" si="1">SUM(L6:L12)</f>
        <v>102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23</v>
      </c>
      <c r="H24" s="32">
        <f t="shared" si="4"/>
        <v>21</v>
      </c>
      <c r="I24" s="32">
        <f t="shared" si="4"/>
        <v>70</v>
      </c>
      <c r="J24" s="32">
        <f t="shared" si="4"/>
        <v>551</v>
      </c>
      <c r="K24" s="32"/>
      <c r="L24" s="32">
        <f t="shared" ref="L24" si="5">L13+L23</f>
        <v>102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155</v>
      </c>
      <c r="G25" s="40">
        <v>8</v>
      </c>
      <c r="H25" s="40">
        <v>8</v>
      </c>
      <c r="I25" s="40">
        <v>278</v>
      </c>
      <c r="J25" s="40">
        <v>159</v>
      </c>
      <c r="K25" s="41">
        <v>390</v>
      </c>
      <c r="L25" s="40">
        <v>51.38</v>
      </c>
    </row>
    <row r="26" spans="1:12" ht="14.4">
      <c r="A26" s="14"/>
      <c r="B26" s="15"/>
      <c r="C26" s="11"/>
      <c r="D26" s="6" t="s">
        <v>29</v>
      </c>
      <c r="E26" s="42" t="s">
        <v>44</v>
      </c>
      <c r="F26" s="43">
        <v>180</v>
      </c>
      <c r="G26" s="43">
        <v>5</v>
      </c>
      <c r="H26" s="43">
        <v>5</v>
      </c>
      <c r="I26" s="43">
        <v>22</v>
      </c>
      <c r="J26" s="43">
        <v>202</v>
      </c>
      <c r="K26" s="44">
        <v>688</v>
      </c>
      <c r="L26" s="43">
        <v>10.9</v>
      </c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5</v>
      </c>
      <c r="H27" s="43">
        <v>4</v>
      </c>
      <c r="I27" s="43">
        <v>15</v>
      </c>
      <c r="J27" s="43">
        <v>133</v>
      </c>
      <c r="K27" s="44">
        <v>959</v>
      </c>
      <c r="L27" s="43">
        <v>17.899999999999999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2</v>
      </c>
      <c r="H28" s="43">
        <v>1</v>
      </c>
      <c r="I28" s="43">
        <v>15</v>
      </c>
      <c r="J28" s="43">
        <v>75</v>
      </c>
      <c r="K28" s="44" t="s">
        <v>43</v>
      </c>
      <c r="L28" s="43">
        <v>3.82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53</v>
      </c>
      <c r="F30" s="43">
        <v>100</v>
      </c>
      <c r="G30" s="43">
        <v>1</v>
      </c>
      <c r="H30" s="43">
        <v>3</v>
      </c>
      <c r="I30" s="43">
        <v>5</v>
      </c>
      <c r="J30" s="43">
        <v>79</v>
      </c>
      <c r="K30" s="44">
        <v>14</v>
      </c>
      <c r="L30" s="43">
        <v>18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</v>
      </c>
      <c r="H32" s="19">
        <f t="shared" ref="H32" si="7">SUM(H25:H31)</f>
        <v>21</v>
      </c>
      <c r="I32" s="19">
        <f t="shared" ref="I32" si="8">SUM(I25:I31)</f>
        <v>335</v>
      </c>
      <c r="J32" s="19">
        <f t="shared" ref="J32:L32" si="9">SUM(J25:J31)</f>
        <v>648</v>
      </c>
      <c r="K32" s="25"/>
      <c r="L32" s="19">
        <f t="shared" si="9"/>
        <v>102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695</v>
      </c>
      <c r="G43" s="32">
        <f t="shared" ref="G43" si="14">G32+G42</f>
        <v>21</v>
      </c>
      <c r="H43" s="32">
        <f t="shared" ref="H43" si="15">H32+H42</f>
        <v>21</v>
      </c>
      <c r="I43" s="32">
        <f t="shared" ref="I43" si="16">I32+I42</f>
        <v>335</v>
      </c>
      <c r="J43" s="32">
        <f t="shared" ref="J43:L43" si="17">J32+J42</f>
        <v>648</v>
      </c>
      <c r="K43" s="32"/>
      <c r="L43" s="32">
        <f t="shared" si="17"/>
        <v>102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>
        <v>591</v>
      </c>
      <c r="L44" s="40">
        <v>60.03</v>
      </c>
    </row>
    <row r="45" spans="1:12" ht="14.4">
      <c r="A45" s="23"/>
      <c r="B45" s="15"/>
      <c r="C45" s="11"/>
      <c r="D45" s="6" t="s">
        <v>29</v>
      </c>
      <c r="E45" s="42" t="s">
        <v>48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>
        <v>679</v>
      </c>
      <c r="L45" s="43">
        <v>14.48</v>
      </c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43</v>
      </c>
      <c r="L46" s="43">
        <v>5.67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2</v>
      </c>
      <c r="H47" s="43">
        <v>1</v>
      </c>
      <c r="I47" s="43">
        <v>15</v>
      </c>
      <c r="J47" s="43">
        <v>75</v>
      </c>
      <c r="K47" s="44" t="s">
        <v>43</v>
      </c>
      <c r="L47" s="43">
        <v>3.82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53</v>
      </c>
      <c r="F49" s="43">
        <v>100</v>
      </c>
      <c r="G49" s="43">
        <v>1</v>
      </c>
      <c r="H49" s="43">
        <v>2</v>
      </c>
      <c r="I49" s="43">
        <v>5</v>
      </c>
      <c r="J49" s="43">
        <v>94</v>
      </c>
      <c r="K49" s="44">
        <v>14</v>
      </c>
      <c r="L49" s="43">
        <v>18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21</v>
      </c>
      <c r="H51" s="19">
        <f t="shared" ref="H51" si="19">SUM(H44:H50)</f>
        <v>24</v>
      </c>
      <c r="I51" s="19">
        <f t="shared" ref="I51" si="20">SUM(I44:I50)</f>
        <v>79</v>
      </c>
      <c r="J51" s="19">
        <f t="shared" ref="J51:L51" si="21">SUM(J44:J50)</f>
        <v>746</v>
      </c>
      <c r="K51" s="25"/>
      <c r="L51" s="19">
        <f t="shared" si="21"/>
        <v>102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695</v>
      </c>
      <c r="G62" s="32">
        <f t="shared" ref="G62" si="26">G51+G61</f>
        <v>21</v>
      </c>
      <c r="H62" s="32">
        <f t="shared" ref="H62" si="27">H51+H61</f>
        <v>24</v>
      </c>
      <c r="I62" s="32">
        <f t="shared" ref="I62" si="28">I51+I61</f>
        <v>79</v>
      </c>
      <c r="J62" s="32">
        <f t="shared" ref="J62:L62" si="29">J51+J61</f>
        <v>746</v>
      </c>
      <c r="K62" s="32"/>
      <c r="L62" s="32">
        <f t="shared" si="29"/>
        <v>102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280</v>
      </c>
      <c r="G63" s="40">
        <v>17</v>
      </c>
      <c r="H63" s="40">
        <v>15</v>
      </c>
      <c r="I63" s="40">
        <v>35</v>
      </c>
      <c r="J63" s="40">
        <v>265</v>
      </c>
      <c r="K63" s="41">
        <v>301</v>
      </c>
      <c r="L63" s="40">
        <v>55.18</v>
      </c>
    </row>
    <row r="64" spans="1:12" ht="14.4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25</v>
      </c>
      <c r="J65" s="43">
        <v>94</v>
      </c>
      <c r="K65" s="44" t="s">
        <v>43</v>
      </c>
      <c r="L65" s="43">
        <v>25</v>
      </c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 t="s">
        <v>43</v>
      </c>
      <c r="L66" s="43">
        <v>3.82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53</v>
      </c>
      <c r="F68" s="43">
        <v>100</v>
      </c>
      <c r="G68" s="43">
        <v>1</v>
      </c>
      <c r="H68" s="43">
        <v>4</v>
      </c>
      <c r="I68" s="43">
        <v>5</v>
      </c>
      <c r="J68" s="43">
        <v>79</v>
      </c>
      <c r="K68" s="44">
        <v>14</v>
      </c>
      <c r="L68" s="43">
        <v>18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80</v>
      </c>
      <c r="J70" s="19">
        <f t="shared" ref="J70:L70" si="33">SUM(J63:J69)</f>
        <v>513</v>
      </c>
      <c r="K70" s="25"/>
      <c r="L70" s="19">
        <f t="shared" si="33"/>
        <v>102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20</v>
      </c>
      <c r="H81" s="32">
        <f t="shared" ref="H81" si="39">H70+H80</f>
        <v>20</v>
      </c>
      <c r="I81" s="32">
        <f t="shared" ref="I81" si="40">I70+I80</f>
        <v>80</v>
      </c>
      <c r="J81" s="32">
        <f t="shared" ref="J81:L81" si="41">J70+J80</f>
        <v>513</v>
      </c>
      <c r="K81" s="32"/>
      <c r="L81" s="32">
        <f t="shared" si="41"/>
        <v>102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170</v>
      </c>
      <c r="G82" s="40">
        <v>15</v>
      </c>
      <c r="H82" s="40">
        <v>12</v>
      </c>
      <c r="I82" s="40">
        <v>38</v>
      </c>
      <c r="J82" s="40">
        <v>280</v>
      </c>
      <c r="K82" s="41">
        <v>223</v>
      </c>
      <c r="L82" s="40">
        <v>44.38</v>
      </c>
    </row>
    <row r="83" spans="1:12" ht="14.4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43</v>
      </c>
      <c r="L84" s="43">
        <v>4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 t="s">
        <v>43</v>
      </c>
      <c r="L85" s="43">
        <v>3.82</v>
      </c>
    </row>
    <row r="86" spans="1:12" ht="14.4">
      <c r="A86" s="23"/>
      <c r="B86" s="15"/>
      <c r="C86" s="11"/>
      <c r="D86" s="7" t="s">
        <v>24</v>
      </c>
      <c r="E86" s="42" t="s">
        <v>59</v>
      </c>
      <c r="F86" s="43">
        <v>180</v>
      </c>
      <c r="G86" s="43">
        <v>3</v>
      </c>
      <c r="H86" s="43">
        <v>3</v>
      </c>
      <c r="I86" s="43">
        <v>3</v>
      </c>
      <c r="J86" s="43">
        <v>47</v>
      </c>
      <c r="K86" s="44" t="s">
        <v>43</v>
      </c>
      <c r="L86" s="43">
        <v>21</v>
      </c>
    </row>
    <row r="87" spans="1:12" ht="14.4">
      <c r="A87" s="23"/>
      <c r="B87" s="15"/>
      <c r="C87" s="11"/>
      <c r="D87" s="6" t="s">
        <v>26</v>
      </c>
      <c r="E87" s="42" t="s">
        <v>60</v>
      </c>
      <c r="F87" s="43">
        <v>105</v>
      </c>
      <c r="G87" s="43">
        <v>7</v>
      </c>
      <c r="H87" s="43">
        <v>10</v>
      </c>
      <c r="I87" s="43">
        <v>21</v>
      </c>
      <c r="J87" s="43">
        <v>223</v>
      </c>
      <c r="K87" s="44" t="s">
        <v>50</v>
      </c>
      <c r="L87" s="43">
        <v>28.8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27</v>
      </c>
      <c r="H89" s="19">
        <f t="shared" ref="H89" si="43">SUM(H82:H88)</f>
        <v>26</v>
      </c>
      <c r="I89" s="19">
        <f t="shared" ref="I89" si="44">SUM(I82:I88)</f>
        <v>92</v>
      </c>
      <c r="J89" s="19">
        <f t="shared" ref="J89:L89" si="45">SUM(J82:J88)</f>
        <v>685</v>
      </c>
      <c r="K89" s="25"/>
      <c r="L89" s="19">
        <f t="shared" si="45"/>
        <v>102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715</v>
      </c>
      <c r="G100" s="32">
        <f t="shared" ref="G100" si="50">G89+G99</f>
        <v>27</v>
      </c>
      <c r="H100" s="32">
        <f t="shared" ref="H100" si="51">H89+H99</f>
        <v>26</v>
      </c>
      <c r="I100" s="32">
        <f t="shared" ref="I100" si="52">I89+I99</f>
        <v>92</v>
      </c>
      <c r="J100" s="32">
        <f t="shared" ref="J100:L100" si="53">J89+J99</f>
        <v>685</v>
      </c>
      <c r="K100" s="32"/>
      <c r="L100" s="32">
        <f t="shared" si="53"/>
        <v>102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175</v>
      </c>
      <c r="G101" s="40">
        <v>18</v>
      </c>
      <c r="H101" s="40">
        <v>15</v>
      </c>
      <c r="I101" s="40">
        <v>5</v>
      </c>
      <c r="J101" s="40">
        <v>221</v>
      </c>
      <c r="K101" s="41">
        <v>301</v>
      </c>
      <c r="L101" s="40">
        <v>51.38</v>
      </c>
    </row>
    <row r="102" spans="1:12" ht="14.4">
      <c r="A102" s="23"/>
      <c r="B102" s="15"/>
      <c r="C102" s="11"/>
      <c r="D102" s="6" t="s">
        <v>49</v>
      </c>
      <c r="E102" s="42" t="s">
        <v>44</v>
      </c>
      <c r="F102" s="43">
        <v>180</v>
      </c>
      <c r="G102" s="43">
        <v>5</v>
      </c>
      <c r="H102" s="43">
        <v>5</v>
      </c>
      <c r="I102" s="43">
        <v>22</v>
      </c>
      <c r="J102" s="43">
        <v>202</v>
      </c>
      <c r="K102" s="44">
        <v>688</v>
      </c>
      <c r="L102" s="43">
        <v>10.9</v>
      </c>
    </row>
    <row r="103" spans="1:12" ht="14.4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1</v>
      </c>
      <c r="I104" s="43">
        <v>15</v>
      </c>
      <c r="J104" s="43">
        <v>75</v>
      </c>
      <c r="K104" s="44" t="s">
        <v>43</v>
      </c>
      <c r="L104" s="43">
        <v>3.82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53</v>
      </c>
      <c r="F106" s="43">
        <v>100</v>
      </c>
      <c r="G106" s="43">
        <v>1</v>
      </c>
      <c r="H106" s="43">
        <v>3</v>
      </c>
      <c r="I106" s="43">
        <v>5</v>
      </c>
      <c r="J106" s="43">
        <v>79</v>
      </c>
      <c r="K106" s="44">
        <v>14</v>
      </c>
      <c r="L106" s="43">
        <v>18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31</v>
      </c>
      <c r="H108" s="19">
        <f t="shared" si="54"/>
        <v>28</v>
      </c>
      <c r="I108" s="19">
        <f t="shared" si="54"/>
        <v>72</v>
      </c>
      <c r="J108" s="19">
        <f t="shared" si="54"/>
        <v>710</v>
      </c>
      <c r="K108" s="25"/>
      <c r="L108" s="19">
        <f t="shared" ref="L108" si="55">SUM(L101:L107)</f>
        <v>102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31</v>
      </c>
      <c r="H119" s="32">
        <f t="shared" ref="H119" si="59">H108+H118</f>
        <v>28</v>
      </c>
      <c r="I119" s="32">
        <f t="shared" ref="I119" si="60">I108+I118</f>
        <v>72</v>
      </c>
      <c r="J119" s="32">
        <f t="shared" ref="J119:L119" si="61">J108+J118</f>
        <v>710</v>
      </c>
      <c r="K119" s="32"/>
      <c r="L119" s="32">
        <f t="shared" si="61"/>
        <v>102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6</v>
      </c>
      <c r="H120" s="40">
        <v>6</v>
      </c>
      <c r="I120" s="40">
        <v>20</v>
      </c>
      <c r="J120" s="40">
        <v>159</v>
      </c>
      <c r="K120" s="41">
        <v>390</v>
      </c>
      <c r="L120" s="40">
        <v>44.38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 t="s">
        <v>43</v>
      </c>
      <c r="L122" s="43">
        <v>4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2</v>
      </c>
      <c r="H123" s="43">
        <v>1</v>
      </c>
      <c r="I123" s="43">
        <v>15</v>
      </c>
      <c r="J123" s="43">
        <v>75</v>
      </c>
      <c r="K123" s="44" t="s">
        <v>43</v>
      </c>
      <c r="L123" s="43">
        <v>3.82</v>
      </c>
    </row>
    <row r="124" spans="1:12" ht="14.4">
      <c r="A124" s="14"/>
      <c r="B124" s="15"/>
      <c r="C124" s="11"/>
      <c r="D124" s="7" t="s">
        <v>24</v>
      </c>
      <c r="E124" s="42" t="s">
        <v>64</v>
      </c>
      <c r="F124" s="43">
        <v>360</v>
      </c>
      <c r="G124" s="43">
        <v>3</v>
      </c>
      <c r="H124" s="43">
        <v>3</v>
      </c>
      <c r="I124" s="43">
        <v>5</v>
      </c>
      <c r="J124" s="43">
        <v>35</v>
      </c>
      <c r="K124" s="44" t="s">
        <v>43</v>
      </c>
      <c r="L124" s="43">
        <v>69</v>
      </c>
    </row>
    <row r="125" spans="1:12" ht="14.4">
      <c r="A125" s="14"/>
      <c r="B125" s="15"/>
      <c r="C125" s="11"/>
      <c r="D125" s="6" t="s">
        <v>26</v>
      </c>
      <c r="E125" s="42" t="s">
        <v>65</v>
      </c>
      <c r="F125" s="43">
        <v>105</v>
      </c>
      <c r="G125" s="43">
        <v>7</v>
      </c>
      <c r="H125" s="43">
        <v>10</v>
      </c>
      <c r="I125" s="43">
        <v>21</v>
      </c>
      <c r="J125" s="43">
        <v>223</v>
      </c>
      <c r="K125" s="44" t="s">
        <v>50</v>
      </c>
      <c r="L125" s="43">
        <v>28.8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925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76</v>
      </c>
      <c r="J127" s="19">
        <f t="shared" si="62"/>
        <v>552</v>
      </c>
      <c r="K127" s="25"/>
      <c r="L127" s="19">
        <f t="shared" ref="L127" si="63">SUM(L120:L126)</f>
        <v>150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925</v>
      </c>
      <c r="G138" s="32">
        <f t="shared" ref="G138" si="66">G127+G137</f>
        <v>18</v>
      </c>
      <c r="H138" s="32">
        <f t="shared" ref="H138" si="67">H127+H137</f>
        <v>20</v>
      </c>
      <c r="I138" s="32">
        <f t="shared" ref="I138" si="68">I127+I137</f>
        <v>76</v>
      </c>
      <c r="J138" s="32">
        <f t="shared" ref="J138:L138" si="69">J127+J137</f>
        <v>552</v>
      </c>
      <c r="K138" s="32"/>
      <c r="L138" s="32">
        <f t="shared" si="69"/>
        <v>150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335</v>
      </c>
      <c r="G139" s="40">
        <v>18</v>
      </c>
      <c r="H139" s="40">
        <v>21</v>
      </c>
      <c r="I139" s="40">
        <v>30</v>
      </c>
      <c r="J139" s="40">
        <v>445</v>
      </c>
      <c r="K139" s="41" t="s">
        <v>67</v>
      </c>
      <c r="L139" s="40">
        <v>74.510000000000005</v>
      </c>
    </row>
    <row r="140" spans="1:12" ht="14.4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25</v>
      </c>
      <c r="J141" s="43">
        <v>29</v>
      </c>
      <c r="K141" s="44" t="s">
        <v>43</v>
      </c>
      <c r="L141" s="43">
        <v>5.67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</v>
      </c>
      <c r="H142" s="43">
        <v>0</v>
      </c>
      <c r="I142" s="43">
        <v>19</v>
      </c>
      <c r="J142" s="43">
        <v>94</v>
      </c>
      <c r="K142" s="44" t="s">
        <v>43</v>
      </c>
      <c r="L142" s="43">
        <v>3.82</v>
      </c>
    </row>
    <row r="143" spans="1:12" ht="14.4">
      <c r="A143" s="23"/>
      <c r="B143" s="15"/>
      <c r="C143" s="11"/>
      <c r="D143" s="7" t="s">
        <v>24</v>
      </c>
      <c r="E143" s="42" t="s">
        <v>64</v>
      </c>
      <c r="F143" s="43">
        <v>180</v>
      </c>
      <c r="G143" s="43">
        <v>3</v>
      </c>
      <c r="H143" s="43">
        <v>3</v>
      </c>
      <c r="I143" s="43">
        <v>5</v>
      </c>
      <c r="J143" s="43">
        <v>35</v>
      </c>
      <c r="K143" s="44" t="s">
        <v>43</v>
      </c>
      <c r="L143" s="43">
        <v>48</v>
      </c>
    </row>
    <row r="144" spans="1:12" ht="14.4">
      <c r="A144" s="23"/>
      <c r="B144" s="15"/>
      <c r="C144" s="11"/>
      <c r="D144" s="6" t="s">
        <v>26</v>
      </c>
      <c r="E144" s="42" t="s">
        <v>53</v>
      </c>
      <c r="F144" s="43">
        <v>100</v>
      </c>
      <c r="G144" s="43">
        <v>1</v>
      </c>
      <c r="H144" s="43">
        <v>2</v>
      </c>
      <c r="I144" s="43">
        <v>5</v>
      </c>
      <c r="J144" s="43">
        <v>94</v>
      </c>
      <c r="K144" s="44">
        <v>14</v>
      </c>
      <c r="L144" s="43">
        <v>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875</v>
      </c>
      <c r="G146" s="19">
        <f t="shared" ref="G146:J146" si="70">SUM(G139:G145)</f>
        <v>25</v>
      </c>
      <c r="H146" s="19">
        <f t="shared" si="70"/>
        <v>26</v>
      </c>
      <c r="I146" s="19">
        <f t="shared" si="70"/>
        <v>84</v>
      </c>
      <c r="J146" s="19">
        <f t="shared" si="70"/>
        <v>697</v>
      </c>
      <c r="K146" s="25"/>
      <c r="L146" s="19">
        <f t="shared" ref="L146" si="71">SUM(L139:L145)</f>
        <v>150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875</v>
      </c>
      <c r="G157" s="32">
        <f t="shared" ref="G157" si="74">G146+G156</f>
        <v>25</v>
      </c>
      <c r="H157" s="32">
        <f t="shared" ref="H157" si="75">H146+H156</f>
        <v>26</v>
      </c>
      <c r="I157" s="32">
        <f t="shared" ref="I157" si="76">I146+I156</f>
        <v>84</v>
      </c>
      <c r="J157" s="32">
        <f t="shared" ref="J157:L157" si="77">J146+J156</f>
        <v>697</v>
      </c>
      <c r="K157" s="32"/>
      <c r="L157" s="32">
        <f t="shared" si="77"/>
        <v>150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335</v>
      </c>
      <c r="G158" s="40">
        <v>14</v>
      </c>
      <c r="H158" s="40">
        <v>17</v>
      </c>
      <c r="I158" s="40">
        <v>56</v>
      </c>
      <c r="J158" s="40">
        <v>470</v>
      </c>
      <c r="K158" s="41" t="s">
        <v>69</v>
      </c>
      <c r="L158" s="40">
        <v>76.180000000000007</v>
      </c>
    </row>
    <row r="159" spans="1:12" ht="14.4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 t="s">
        <v>43</v>
      </c>
      <c r="L160" s="43">
        <v>4</v>
      </c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 t="s">
        <v>43</v>
      </c>
      <c r="L161" s="43">
        <v>3.82</v>
      </c>
    </row>
    <row r="162" spans="1:12" ht="14.4">
      <c r="A162" s="23"/>
      <c r="B162" s="15"/>
      <c r="C162" s="11"/>
      <c r="D162" s="7" t="s">
        <v>24</v>
      </c>
      <c r="E162" s="42" t="s">
        <v>64</v>
      </c>
      <c r="F162" s="43">
        <v>180</v>
      </c>
      <c r="G162" s="43">
        <v>3</v>
      </c>
      <c r="H162" s="43">
        <v>3</v>
      </c>
      <c r="I162" s="43">
        <v>5</v>
      </c>
      <c r="J162" s="43">
        <v>35</v>
      </c>
      <c r="K162" s="44" t="s">
        <v>43</v>
      </c>
      <c r="L162" s="43">
        <v>48</v>
      </c>
    </row>
    <row r="163" spans="1:12" ht="14.4">
      <c r="A163" s="23"/>
      <c r="B163" s="15"/>
      <c r="C163" s="11"/>
      <c r="D163" s="6" t="s">
        <v>26</v>
      </c>
      <c r="E163" s="42" t="s">
        <v>53</v>
      </c>
      <c r="F163" s="43">
        <v>100</v>
      </c>
      <c r="G163" s="43">
        <v>3</v>
      </c>
      <c r="H163" s="43">
        <v>4</v>
      </c>
      <c r="I163" s="43">
        <v>5</v>
      </c>
      <c r="J163" s="43">
        <v>79</v>
      </c>
      <c r="K163" s="44">
        <v>33</v>
      </c>
      <c r="L163" s="43">
        <v>18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875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96</v>
      </c>
      <c r="J165" s="19">
        <f t="shared" si="78"/>
        <v>719</v>
      </c>
      <c r="K165" s="25"/>
      <c r="L165" s="19">
        <f t="shared" ref="L165" si="79">SUM(L158:L164)</f>
        <v>150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875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96</v>
      </c>
      <c r="J176" s="32">
        <f t="shared" ref="J176:L176" si="85">J165+J175</f>
        <v>719</v>
      </c>
      <c r="K176" s="32"/>
      <c r="L176" s="32">
        <f t="shared" si="85"/>
        <v>150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335</v>
      </c>
      <c r="G177" s="40">
        <v>12</v>
      </c>
      <c r="H177" s="40">
        <v>4</v>
      </c>
      <c r="I177" s="40">
        <v>56</v>
      </c>
      <c r="J177" s="40">
        <v>297</v>
      </c>
      <c r="K177" s="41" t="s">
        <v>71</v>
      </c>
      <c r="L177" s="40">
        <v>55.18</v>
      </c>
    </row>
    <row r="178" spans="1:12" ht="14.4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0</v>
      </c>
      <c r="I179" s="43">
        <v>15</v>
      </c>
      <c r="J179" s="43">
        <v>65</v>
      </c>
      <c r="K179" s="44" t="s">
        <v>43</v>
      </c>
      <c r="L179" s="43">
        <v>25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</v>
      </c>
      <c r="H180" s="43">
        <v>1</v>
      </c>
      <c r="I180" s="43">
        <v>15</v>
      </c>
      <c r="J180" s="43">
        <v>75</v>
      </c>
      <c r="K180" s="44" t="s">
        <v>43</v>
      </c>
      <c r="L180" s="43">
        <v>3.82</v>
      </c>
    </row>
    <row r="181" spans="1:12" ht="14.4">
      <c r="A181" s="23"/>
      <c r="B181" s="15"/>
      <c r="C181" s="11"/>
      <c r="D181" s="7" t="s">
        <v>24</v>
      </c>
      <c r="E181" s="42" t="s">
        <v>64</v>
      </c>
      <c r="F181" s="43">
        <v>180</v>
      </c>
      <c r="G181" s="43">
        <v>3</v>
      </c>
      <c r="H181" s="43">
        <v>3</v>
      </c>
      <c r="I181" s="43">
        <v>5</v>
      </c>
      <c r="J181" s="43">
        <v>35</v>
      </c>
      <c r="K181" s="44" t="s">
        <v>43</v>
      </c>
      <c r="L181" s="43">
        <v>48</v>
      </c>
    </row>
    <row r="182" spans="1:12" ht="14.4">
      <c r="A182" s="23"/>
      <c r="B182" s="15"/>
      <c r="C182" s="11"/>
      <c r="D182" s="6" t="s">
        <v>26</v>
      </c>
      <c r="E182" s="42" t="s">
        <v>53</v>
      </c>
      <c r="F182" s="43">
        <v>100</v>
      </c>
      <c r="G182" s="43">
        <v>1</v>
      </c>
      <c r="H182" s="43">
        <v>6</v>
      </c>
      <c r="I182" s="43">
        <v>5</v>
      </c>
      <c r="J182" s="43">
        <v>79</v>
      </c>
      <c r="K182" s="44">
        <v>13</v>
      </c>
      <c r="L182" s="43">
        <v>18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875</v>
      </c>
      <c r="G184" s="19">
        <f t="shared" ref="G184:J184" si="86">SUM(G177:G183)</f>
        <v>19</v>
      </c>
      <c r="H184" s="19">
        <f t="shared" si="86"/>
        <v>14</v>
      </c>
      <c r="I184" s="19">
        <f t="shared" si="86"/>
        <v>96</v>
      </c>
      <c r="J184" s="19">
        <f t="shared" si="86"/>
        <v>551</v>
      </c>
      <c r="K184" s="25"/>
      <c r="L184" s="19">
        <f t="shared" ref="L184" si="87">SUM(L177:L183)</f>
        <v>150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875</v>
      </c>
      <c r="G195" s="32">
        <f t="shared" ref="G195" si="90">G184+G194</f>
        <v>19</v>
      </c>
      <c r="H195" s="32">
        <f t="shared" ref="H195" si="91">H184+H194</f>
        <v>14</v>
      </c>
      <c r="I195" s="32">
        <f t="shared" ref="I195" si="92">I184+I194</f>
        <v>96</v>
      </c>
      <c r="J195" s="32">
        <f t="shared" ref="J195:L195" si="93">J184+J194</f>
        <v>551</v>
      </c>
      <c r="K195" s="32"/>
      <c r="L195" s="32">
        <f t="shared" si="93"/>
        <v>150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</v>
      </c>
      <c r="H196" s="34">
        <f t="shared" si="94"/>
        <v>22.5</v>
      </c>
      <c r="I196" s="34">
        <f t="shared" si="94"/>
        <v>108</v>
      </c>
      <c r="J196" s="34">
        <f t="shared" si="94"/>
        <v>637.20000000000005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2024-12-03T06:29:09Z</cp:lastPrinted>
  <dcterms:created xsi:type="dcterms:W3CDTF">2022-05-16T14:23:56Z</dcterms:created>
  <dcterms:modified xsi:type="dcterms:W3CDTF">2024-12-20T11:49:49Z</dcterms:modified>
</cp:coreProperties>
</file>