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955" windowHeight="972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3"/>
  <c r="L32"/>
  <c r="L43" s="1"/>
  <c r="L42"/>
  <c r="L51"/>
  <c r="L61"/>
  <c r="L70"/>
  <c r="L81" s="1"/>
  <c r="L80"/>
  <c r="L89"/>
  <c r="L99"/>
  <c r="L108"/>
  <c r="L119" s="1"/>
  <c r="L118"/>
  <c r="L127"/>
  <c r="L137"/>
  <c r="L146"/>
  <c r="L157" s="1"/>
  <c r="L156"/>
  <c r="L165"/>
  <c r="L175"/>
  <c r="L184"/>
  <c r="L195" s="1"/>
  <c r="L194"/>
  <c r="J13"/>
  <c r="J23"/>
  <c r="J32"/>
  <c r="J43" s="1"/>
  <c r="J42"/>
  <c r="J51"/>
  <c r="J61"/>
  <c r="J62" s="1"/>
  <c r="J70"/>
  <c r="J80"/>
  <c r="J89"/>
  <c r="J99"/>
  <c r="J108"/>
  <c r="J118"/>
  <c r="J127"/>
  <c r="J138" s="1"/>
  <c r="J137"/>
  <c r="J146"/>
  <c r="J156"/>
  <c r="J165"/>
  <c r="J176" s="1"/>
  <c r="J175"/>
  <c r="J184"/>
  <c r="J194"/>
  <c r="I13"/>
  <c r="I24" s="1"/>
  <c r="I23"/>
  <c r="I32"/>
  <c r="I42"/>
  <c r="I51"/>
  <c r="I62" s="1"/>
  <c r="I61"/>
  <c r="I70"/>
  <c r="I80"/>
  <c r="I89"/>
  <c r="I100" s="1"/>
  <c r="I99"/>
  <c r="I108"/>
  <c r="I118"/>
  <c r="I127"/>
  <c r="I138" s="1"/>
  <c r="I137"/>
  <c r="I146"/>
  <c r="I156"/>
  <c r="I165"/>
  <c r="I176" s="1"/>
  <c r="I175"/>
  <c r="I184"/>
  <c r="I194"/>
  <c r="H13"/>
  <c r="H24" s="1"/>
  <c r="H23"/>
  <c r="H32"/>
  <c r="H42"/>
  <c r="H51"/>
  <c r="H62" s="1"/>
  <c r="H61"/>
  <c r="H70"/>
  <c r="H80"/>
  <c r="H89"/>
  <c r="H99"/>
  <c r="H108"/>
  <c r="H118"/>
  <c r="H127"/>
  <c r="H137"/>
  <c r="H146"/>
  <c r="H156"/>
  <c r="H165"/>
  <c r="H175"/>
  <c r="H184"/>
  <c r="H195" s="1"/>
  <c r="H194"/>
  <c r="G13"/>
  <c r="G23"/>
  <c r="G32"/>
  <c r="G42"/>
  <c r="G51"/>
  <c r="G61"/>
  <c r="G70"/>
  <c r="G81" s="1"/>
  <c r="G80"/>
  <c r="G89"/>
  <c r="G99"/>
  <c r="G108"/>
  <c r="G118"/>
  <c r="G127"/>
  <c r="G137"/>
  <c r="G146"/>
  <c r="G156"/>
  <c r="G165"/>
  <c r="G175"/>
  <c r="G184"/>
  <c r="G194"/>
  <c r="F13"/>
  <c r="F23"/>
  <c r="F32"/>
  <c r="F42"/>
  <c r="F51"/>
  <c r="F61"/>
  <c r="F62"/>
  <c r="F70"/>
  <c r="F81" s="1"/>
  <c r="F80"/>
  <c r="F89"/>
  <c r="F99"/>
  <c r="F108"/>
  <c r="F119" s="1"/>
  <c r="F118"/>
  <c r="F127"/>
  <c r="F137"/>
  <c r="F146"/>
  <c r="F157" s="1"/>
  <c r="F156"/>
  <c r="F165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24" l="1"/>
  <c r="G43"/>
  <c r="G195"/>
  <c r="H157"/>
  <c r="F138"/>
  <c r="I195"/>
  <c r="I119"/>
  <c r="I43"/>
  <c r="I196" s="1"/>
  <c r="J157"/>
  <c r="J24"/>
  <c r="L138"/>
  <c r="L62"/>
  <c r="G119"/>
  <c r="H81"/>
  <c r="J100"/>
  <c r="J196" s="1"/>
  <c r="G176"/>
  <c r="G100"/>
  <c r="G24"/>
  <c r="H138"/>
  <c r="J81"/>
  <c r="F43"/>
  <c r="H119"/>
  <c r="F100"/>
  <c r="H43"/>
  <c r="I157"/>
  <c r="I81"/>
  <c r="L176"/>
  <c r="L100"/>
  <c r="G157"/>
  <c r="F176"/>
  <c r="J195"/>
  <c r="F24"/>
  <c r="F196" s="1"/>
  <c r="G138"/>
  <c r="G62"/>
  <c r="H176"/>
  <c r="H100"/>
  <c r="J119"/>
  <c r="H196" l="1"/>
  <c r="G196"/>
  <c r="L196"/>
</calcChain>
</file>

<file path=xl/sharedStrings.xml><?xml version="1.0" encoding="utf-8"?>
<sst xmlns="http://schemas.openxmlformats.org/spreadsheetml/2006/main" count="276" uniqueCount="70">
  <si>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</si>
  <si>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</si>
  <si>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</si>
  <si>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</si>
  <si>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</si>
  <si>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</si>
  <si>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</si>
  <si>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</si>
  <si>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</si>
  <si>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</si>
  <si>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</si>
  <si>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</si>
  <si>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</si>
  <si>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</si>
  <si>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</si>
  <si>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</si>
  <si>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</si>
  <si>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</si>
  <si>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</si>
  <si>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</si>
  <si>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</si>
  <si>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</si>
  <si>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</si>
  <si>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</si>
  <si>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</si>
  <si>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</si>
  <si>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</si>
  <si>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</si>
  <si>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</si>
  <si>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</si>
  <si>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</si>
  <si>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</si>
  <si>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</si>
  <si>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</si>
  <si>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</si>
  <si>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</si>
  <si>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</si>
  <si>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</si>
  <si>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</si>
  <si>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</si>
  <si>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Долгополова Светлана Николаевна</t>
  </si>
  <si>
    <t>Какао</t>
  </si>
  <si>
    <t>Хлеб пшеничный</t>
  </si>
  <si>
    <t>пр</t>
  </si>
  <si>
    <t>Макароны</t>
  </si>
  <si>
    <t>Закуска</t>
  </si>
  <si>
    <t>Чай с сахаром</t>
  </si>
  <si>
    <t>Яблоко</t>
  </si>
  <si>
    <t>Гуляш</t>
  </si>
  <si>
    <t>Гречка</t>
  </si>
  <si>
    <t>Рис отварной</t>
  </si>
  <si>
    <t>Пюре картофельное</t>
  </si>
  <si>
    <t>42/41</t>
  </si>
  <si>
    <t>Тефтеля с соусом</t>
  </si>
  <si>
    <t xml:space="preserve"> МКОУ"ГСОШ №1 им. Г. Лазарева"</t>
  </si>
  <si>
    <t>Плов из птицы</t>
  </si>
  <si>
    <t>Салат сезонный</t>
  </si>
  <si>
    <t>Компот из сухофруктов</t>
  </si>
  <si>
    <t>Сок фруктовый 0,2</t>
  </si>
  <si>
    <t xml:space="preserve">Яблоко </t>
  </si>
  <si>
    <t>Кофейный напиток</t>
  </si>
  <si>
    <t>Каша молочная</t>
  </si>
  <si>
    <t>Перловка</t>
  </si>
  <si>
    <t>Рыба припущенная с овощами</t>
  </si>
  <si>
    <t>Котлета с соусом</t>
  </si>
  <si>
    <t>Жаркое по-домашнему</t>
  </si>
  <si>
    <t>Запеканка из творога со сметаной</t>
  </si>
  <si>
    <t>Бутерброд с сыром  и маслом,яйцо</t>
  </si>
  <si>
    <t>Куры тушеные</t>
  </si>
  <si>
    <t>Бутерброд  с маслом и сыром,яйцо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</si>
</sst>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1" zoomScaleNormal="9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54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280</v>
      </c>
      <c r="G6" s="40">
        <v>17</v>
      </c>
      <c r="H6" s="40">
        <v>16</v>
      </c>
      <c r="I6" s="40">
        <v>35</v>
      </c>
      <c r="J6" s="40">
        <v>337</v>
      </c>
      <c r="K6" s="41">
        <v>301</v>
      </c>
      <c r="L6" s="40">
        <v>76.180000000000007</v>
      </c>
    </row>
    <row r="7" spans="1:12" ht="15">
      <c r="A7" s="23"/>
      <c r="B7" s="15"/>
      <c r="C7" s="11"/>
      <c r="D7" s="6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 t="s">
        <v>43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1</v>
      </c>
      <c r="H9" s="43">
        <v>1</v>
      </c>
      <c r="I9" s="43">
        <v>15</v>
      </c>
      <c r="J9" s="43">
        <v>75</v>
      </c>
      <c r="K9" s="44" t="s">
        <v>43</v>
      </c>
      <c r="L9" s="43">
        <v>2.82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56</v>
      </c>
      <c r="F11" s="43">
        <v>100</v>
      </c>
      <c r="G11" s="43">
        <v>1</v>
      </c>
      <c r="H11" s="43">
        <v>2</v>
      </c>
      <c r="I11" s="43">
        <v>5</v>
      </c>
      <c r="J11" s="43">
        <v>79</v>
      </c>
      <c r="K11" s="44">
        <v>14</v>
      </c>
      <c r="L11" s="43">
        <v>18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70</v>
      </c>
      <c r="J13" s="19">
        <f t="shared" si="0"/>
        <v>551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19</v>
      </c>
      <c r="H24" s="32">
        <f t="shared" si="4"/>
        <v>19</v>
      </c>
      <c r="I24" s="32">
        <f t="shared" si="4"/>
        <v>70</v>
      </c>
      <c r="J24" s="32">
        <f t="shared" si="4"/>
        <v>551</v>
      </c>
      <c r="K24" s="32"/>
      <c r="L24" s="32">
        <f t="shared" ref="L24" si="5">L13+L23</f>
        <v>100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155</v>
      </c>
      <c r="G25" s="40">
        <v>8</v>
      </c>
      <c r="H25" s="40">
        <v>8</v>
      </c>
      <c r="I25" s="40">
        <v>20</v>
      </c>
      <c r="J25" s="40">
        <v>159</v>
      </c>
      <c r="K25" s="41">
        <v>244</v>
      </c>
      <c r="L25" s="40">
        <v>54.38</v>
      </c>
    </row>
    <row r="26" spans="1:12" ht="15">
      <c r="A26" s="14"/>
      <c r="B26" s="15"/>
      <c r="C26" s="11"/>
      <c r="D26" s="6" t="s">
        <v>29</v>
      </c>
      <c r="E26" s="42" t="s">
        <v>44</v>
      </c>
      <c r="F26" s="43">
        <v>180</v>
      </c>
      <c r="G26" s="43">
        <v>4</v>
      </c>
      <c r="H26" s="43">
        <v>3</v>
      </c>
      <c r="I26" s="43">
        <v>21</v>
      </c>
      <c r="J26" s="43">
        <v>202</v>
      </c>
      <c r="K26" s="44">
        <v>688</v>
      </c>
      <c r="L26" s="43">
        <v>10.9</v>
      </c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4</v>
      </c>
      <c r="H27" s="43">
        <v>4</v>
      </c>
      <c r="I27" s="43">
        <v>15</v>
      </c>
      <c r="J27" s="43">
        <v>133</v>
      </c>
      <c r="K27" s="44">
        <v>959</v>
      </c>
      <c r="L27" s="43">
        <v>17.899999999999999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1</v>
      </c>
      <c r="H28" s="43">
        <v>1</v>
      </c>
      <c r="I28" s="43">
        <v>15</v>
      </c>
      <c r="J28" s="43">
        <v>75</v>
      </c>
      <c r="K28" s="44" t="s">
        <v>43</v>
      </c>
      <c r="L28" s="43">
        <v>2.82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56</v>
      </c>
      <c r="F30" s="43">
        <v>100</v>
      </c>
      <c r="G30" s="43">
        <v>1</v>
      </c>
      <c r="H30" s="43">
        <v>3</v>
      </c>
      <c r="I30" s="43">
        <v>5</v>
      </c>
      <c r="J30" s="43">
        <v>79</v>
      </c>
      <c r="K30" s="44">
        <v>14</v>
      </c>
      <c r="L30" s="43">
        <v>14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76</v>
      </c>
      <c r="J32" s="19">
        <f t="shared" ref="J32:L32" si="9">SUM(J25:J31)</f>
        <v>648</v>
      </c>
      <c r="K32" s="25"/>
      <c r="L32" s="19">
        <f t="shared" si="9"/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695</v>
      </c>
      <c r="G43" s="32">
        <f t="shared" ref="G43" si="14">G32+G42</f>
        <v>18</v>
      </c>
      <c r="H43" s="32">
        <f t="shared" ref="H43" si="15">H32+H42</f>
        <v>19</v>
      </c>
      <c r="I43" s="32">
        <f t="shared" ref="I43" si="16">I32+I42</f>
        <v>76</v>
      </c>
      <c r="J43" s="32">
        <f t="shared" ref="J43:L43" si="17">J32+J42</f>
        <v>648</v>
      </c>
      <c r="K43" s="32"/>
      <c r="L43" s="32">
        <f t="shared" si="17"/>
        <v>100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155</v>
      </c>
      <c r="G44" s="40">
        <v>11</v>
      </c>
      <c r="H44" s="40">
        <v>16</v>
      </c>
      <c r="I44" s="40">
        <v>5</v>
      </c>
      <c r="J44" s="40">
        <v>168</v>
      </c>
      <c r="K44" s="41">
        <v>591</v>
      </c>
      <c r="L44" s="40">
        <v>67.97</v>
      </c>
    </row>
    <row r="45" spans="1:12" ht="15">
      <c r="A45" s="23"/>
      <c r="B45" s="15"/>
      <c r="C45" s="11"/>
      <c r="D45" s="6" t="s">
        <v>29</v>
      </c>
      <c r="E45" s="42" t="s">
        <v>49</v>
      </c>
      <c r="F45" s="43">
        <v>180</v>
      </c>
      <c r="G45" s="43">
        <v>5</v>
      </c>
      <c r="H45" s="43">
        <v>1</v>
      </c>
      <c r="I45" s="43">
        <v>25</v>
      </c>
      <c r="J45" s="43">
        <v>277</v>
      </c>
      <c r="K45" s="44">
        <v>679</v>
      </c>
      <c r="L45" s="43">
        <v>14.48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29</v>
      </c>
      <c r="J46" s="43">
        <v>132</v>
      </c>
      <c r="K46" s="44" t="s">
        <v>43</v>
      </c>
      <c r="L46" s="43">
        <v>5.67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1</v>
      </c>
      <c r="H47" s="43">
        <v>1</v>
      </c>
      <c r="I47" s="43">
        <v>15</v>
      </c>
      <c r="J47" s="43">
        <v>75</v>
      </c>
      <c r="K47" s="44" t="s">
        <v>43</v>
      </c>
      <c r="L47" s="43">
        <v>2.82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56</v>
      </c>
      <c r="F49" s="43">
        <v>100</v>
      </c>
      <c r="G49" s="43">
        <v>1</v>
      </c>
      <c r="H49" s="43">
        <v>1</v>
      </c>
      <c r="I49" s="43">
        <v>5</v>
      </c>
      <c r="J49" s="43">
        <v>94</v>
      </c>
      <c r="K49" s="44">
        <v>14</v>
      </c>
      <c r="L49" s="43">
        <v>9.06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695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79</v>
      </c>
      <c r="J51" s="19">
        <f t="shared" ref="J51:L51" si="21">SUM(J44:J50)</f>
        <v>746</v>
      </c>
      <c r="K51" s="25"/>
      <c r="L51" s="19">
        <f t="shared" si="21"/>
        <v>100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695</v>
      </c>
      <c r="G62" s="32">
        <f t="shared" ref="G62" si="26">G51+G61</f>
        <v>18</v>
      </c>
      <c r="H62" s="32">
        <f t="shared" ref="H62" si="27">H51+H61</f>
        <v>19</v>
      </c>
      <c r="I62" s="32">
        <f t="shared" ref="I62" si="28">I51+I61</f>
        <v>79</v>
      </c>
      <c r="J62" s="32">
        <f t="shared" ref="J62:L62" si="29">J51+J61</f>
        <v>746</v>
      </c>
      <c r="K62" s="32"/>
      <c r="L62" s="32">
        <f t="shared" si="29"/>
        <v>100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280</v>
      </c>
      <c r="G63" s="40">
        <v>17</v>
      </c>
      <c r="H63" s="40">
        <v>15</v>
      </c>
      <c r="I63" s="40">
        <v>35</v>
      </c>
      <c r="J63" s="40">
        <v>265</v>
      </c>
      <c r="K63" s="41">
        <v>301</v>
      </c>
      <c r="L63" s="40">
        <v>61.18</v>
      </c>
    </row>
    <row r="64" spans="1:12" ht="1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25</v>
      </c>
      <c r="J65" s="43">
        <v>94</v>
      </c>
      <c r="K65" s="44" t="s">
        <v>43</v>
      </c>
      <c r="L65" s="43">
        <v>25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1</v>
      </c>
      <c r="H66" s="43">
        <v>1</v>
      </c>
      <c r="I66" s="43">
        <v>15</v>
      </c>
      <c r="J66" s="43">
        <v>75</v>
      </c>
      <c r="K66" s="44" t="s">
        <v>43</v>
      </c>
      <c r="L66" s="43">
        <v>2.82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56</v>
      </c>
      <c r="F68" s="43">
        <v>100</v>
      </c>
      <c r="G68" s="43">
        <v>1</v>
      </c>
      <c r="H68" s="43">
        <v>2</v>
      </c>
      <c r="I68" s="43">
        <v>5</v>
      </c>
      <c r="J68" s="43">
        <v>79</v>
      </c>
      <c r="K68" s="44">
        <v>14</v>
      </c>
      <c r="L68" s="43">
        <v>11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19</v>
      </c>
      <c r="H70" s="19">
        <f t="shared" ref="H70" si="31">SUM(H63:H69)</f>
        <v>18</v>
      </c>
      <c r="I70" s="19">
        <f t="shared" ref="I70" si="32">SUM(I63:I69)</f>
        <v>80</v>
      </c>
      <c r="J70" s="19">
        <f t="shared" ref="J70:L70" si="33">SUM(J63:J69)</f>
        <v>513</v>
      </c>
      <c r="K70" s="25"/>
      <c r="L70" s="19">
        <f t="shared" si="33"/>
        <v>100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640</v>
      </c>
      <c r="G81" s="32">
        <f t="shared" ref="G81" si="38">G70+G80</f>
        <v>19</v>
      </c>
      <c r="H81" s="32">
        <f t="shared" ref="H81" si="39">H70+H80</f>
        <v>18</v>
      </c>
      <c r="I81" s="32">
        <f t="shared" ref="I81" si="40">I70+I80</f>
        <v>80</v>
      </c>
      <c r="J81" s="32">
        <f t="shared" ref="J81:L81" si="41">J70+J80</f>
        <v>513</v>
      </c>
      <c r="K81" s="32"/>
      <c r="L81" s="32">
        <f t="shared" si="41"/>
        <v>100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170</v>
      </c>
      <c r="G82" s="40">
        <v>12</v>
      </c>
      <c r="H82" s="40">
        <v>11</v>
      </c>
      <c r="I82" s="40">
        <v>31</v>
      </c>
      <c r="J82" s="40">
        <v>280</v>
      </c>
      <c r="K82" s="41">
        <v>223</v>
      </c>
      <c r="L82" s="40">
        <v>37.380000000000003</v>
      </c>
    </row>
    <row r="83" spans="1:12" ht="1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11</v>
      </c>
      <c r="J84" s="43">
        <v>60</v>
      </c>
      <c r="K84" s="44" t="s">
        <v>43</v>
      </c>
      <c r="L84" s="43">
        <v>3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1</v>
      </c>
      <c r="H85" s="43">
        <v>1</v>
      </c>
      <c r="I85" s="43">
        <v>15</v>
      </c>
      <c r="J85" s="43">
        <v>75</v>
      </c>
      <c r="K85" s="44" t="s">
        <v>43</v>
      </c>
      <c r="L85" s="43">
        <v>2.82</v>
      </c>
    </row>
    <row r="86" spans="1:12" ht="15">
      <c r="A86" s="23"/>
      <c r="B86" s="15"/>
      <c r="C86" s="11"/>
      <c r="D86" s="7" t="s">
        <v>24</v>
      </c>
      <c r="E86" s="42" t="s">
        <v>59</v>
      </c>
      <c r="F86" s="43">
        <v>180</v>
      </c>
      <c r="G86" s="43">
        <v>1</v>
      </c>
      <c r="H86" s="43">
        <v>3</v>
      </c>
      <c r="I86" s="43">
        <v>3</v>
      </c>
      <c r="J86" s="43">
        <v>47</v>
      </c>
      <c r="K86" s="44" t="s">
        <v>43</v>
      </c>
      <c r="L86" s="43">
        <v>20</v>
      </c>
    </row>
    <row r="87" spans="1:12" ht="15">
      <c r="A87" s="23"/>
      <c r="B87" s="15"/>
      <c r="C87" s="11"/>
      <c r="D87" s="6" t="s">
        <v>26</v>
      </c>
      <c r="E87" s="42" t="s">
        <v>67</v>
      </c>
      <c r="F87" s="43">
        <v>105</v>
      </c>
      <c r="G87" s="43">
        <v>5</v>
      </c>
      <c r="H87" s="43">
        <v>4</v>
      </c>
      <c r="I87" s="43">
        <v>19</v>
      </c>
      <c r="J87" s="43">
        <v>223</v>
      </c>
      <c r="K87" s="44" t="s">
        <v>52</v>
      </c>
      <c r="L87" s="43">
        <v>36.799999999999997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79</v>
      </c>
      <c r="J89" s="19">
        <f t="shared" ref="J89:L89" si="45">SUM(J82:J88)</f>
        <v>685</v>
      </c>
      <c r="K89" s="25"/>
      <c r="L89" s="19">
        <f t="shared" si="45"/>
        <v>100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715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79</v>
      </c>
      <c r="J100" s="32">
        <f t="shared" ref="J100:L100" si="53">J89+J99</f>
        <v>685</v>
      </c>
      <c r="K100" s="32"/>
      <c r="L100" s="32">
        <f t="shared" si="53"/>
        <v>100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175</v>
      </c>
      <c r="G101" s="40">
        <v>14</v>
      </c>
      <c r="H101" s="40">
        <v>13</v>
      </c>
      <c r="I101" s="40">
        <v>5</v>
      </c>
      <c r="J101" s="40">
        <v>221</v>
      </c>
      <c r="K101" s="41">
        <v>301</v>
      </c>
      <c r="L101" s="40">
        <v>57.95</v>
      </c>
    </row>
    <row r="102" spans="1:12" ht="15">
      <c r="A102" s="23"/>
      <c r="B102" s="15"/>
      <c r="C102" s="11"/>
      <c r="D102" s="6" t="s">
        <v>29</v>
      </c>
      <c r="E102" s="42" t="s">
        <v>44</v>
      </c>
      <c r="F102" s="43">
        <v>180</v>
      </c>
      <c r="G102" s="43">
        <v>2</v>
      </c>
      <c r="H102" s="43">
        <v>2</v>
      </c>
      <c r="I102" s="43">
        <v>22</v>
      </c>
      <c r="J102" s="43">
        <v>202</v>
      </c>
      <c r="K102" s="44">
        <v>688</v>
      </c>
      <c r="L102" s="43">
        <v>10.9</v>
      </c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1</v>
      </c>
      <c r="H103" s="43">
        <v>1</v>
      </c>
      <c r="I103" s="43">
        <v>25</v>
      </c>
      <c r="J103" s="43">
        <v>133</v>
      </c>
      <c r="K103" s="44">
        <v>959</v>
      </c>
      <c r="L103" s="43">
        <v>17.899999999999999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1</v>
      </c>
      <c r="H104" s="43">
        <v>1</v>
      </c>
      <c r="I104" s="43">
        <v>15</v>
      </c>
      <c r="J104" s="43">
        <v>75</v>
      </c>
      <c r="K104" s="44" t="s">
        <v>43</v>
      </c>
      <c r="L104" s="43">
        <v>2.82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56</v>
      </c>
      <c r="F106" s="43">
        <v>100</v>
      </c>
      <c r="G106" s="43">
        <v>1</v>
      </c>
      <c r="H106" s="43">
        <v>2</v>
      </c>
      <c r="I106" s="43">
        <v>5</v>
      </c>
      <c r="J106" s="43">
        <v>79</v>
      </c>
      <c r="K106" s="44">
        <v>14</v>
      </c>
      <c r="L106" s="43">
        <v>10.43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72</v>
      </c>
      <c r="J108" s="19">
        <f t="shared" si="54"/>
        <v>710</v>
      </c>
      <c r="K108" s="25"/>
      <c r="L108" s="19">
        <f t="shared" ref="L108" si="55">SUM(L101:L107)</f>
        <v>100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715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72</v>
      </c>
      <c r="J119" s="32">
        <f t="shared" ref="J119:L119" si="61">J108+J118</f>
        <v>710</v>
      </c>
      <c r="K119" s="32"/>
      <c r="L119" s="32">
        <f t="shared" si="61"/>
        <v>100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6</v>
      </c>
      <c r="H120" s="40">
        <v>6</v>
      </c>
      <c r="I120" s="40">
        <v>20</v>
      </c>
      <c r="J120" s="40">
        <v>159</v>
      </c>
      <c r="K120" s="41">
        <v>390</v>
      </c>
      <c r="L120" s="40">
        <v>37.380000000000003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 t="s">
        <v>43</v>
      </c>
      <c r="L122" s="43">
        <v>3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2</v>
      </c>
      <c r="H123" s="43">
        <v>1</v>
      </c>
      <c r="I123" s="43">
        <v>15</v>
      </c>
      <c r="J123" s="43">
        <v>75</v>
      </c>
      <c r="K123" s="44" t="s">
        <v>43</v>
      </c>
      <c r="L123" s="43">
        <v>2.82</v>
      </c>
    </row>
    <row r="124" spans="1:12" ht="15">
      <c r="A124" s="14"/>
      <c r="B124" s="15"/>
      <c r="C124" s="11"/>
      <c r="D124" s="7" t="s">
        <v>24</v>
      </c>
      <c r="E124" s="42" t="s">
        <v>47</v>
      </c>
      <c r="F124" s="43">
        <v>180</v>
      </c>
      <c r="G124" s="43">
        <v>3</v>
      </c>
      <c r="H124" s="43">
        <v>3</v>
      </c>
      <c r="I124" s="43">
        <v>3</v>
      </c>
      <c r="J124" s="43">
        <v>47</v>
      </c>
      <c r="K124" s="44" t="s">
        <v>43</v>
      </c>
      <c r="L124" s="43">
        <v>20</v>
      </c>
    </row>
    <row r="125" spans="1:12" ht="15">
      <c r="A125" s="14"/>
      <c r="B125" s="15"/>
      <c r="C125" s="11"/>
      <c r="D125" s="6" t="s">
        <v>26</v>
      </c>
      <c r="E125" s="42" t="s">
        <v>69</v>
      </c>
      <c r="F125" s="43">
        <v>105</v>
      </c>
      <c r="G125" s="43">
        <v>7</v>
      </c>
      <c r="H125" s="43">
        <v>9</v>
      </c>
      <c r="I125" s="43">
        <v>21</v>
      </c>
      <c r="J125" s="43">
        <v>223</v>
      </c>
      <c r="K125" s="44" t="s">
        <v>52</v>
      </c>
      <c r="L125" s="43">
        <v>36.799999999999997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745</v>
      </c>
      <c r="G127" s="19">
        <f t="shared" ref="G127:J127" si="62">SUM(G120:G126)</f>
        <v>18</v>
      </c>
      <c r="H127" s="19">
        <f t="shared" si="62"/>
        <v>19</v>
      </c>
      <c r="I127" s="19">
        <f t="shared" si="62"/>
        <v>74</v>
      </c>
      <c r="J127" s="19">
        <f t="shared" si="62"/>
        <v>564</v>
      </c>
      <c r="K127" s="25"/>
      <c r="L127" s="19">
        <f t="shared" ref="L127" si="63">SUM(L120:L126)</f>
        <v>100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745</v>
      </c>
      <c r="G138" s="32">
        <f t="shared" ref="G138" si="66">G127+G137</f>
        <v>18</v>
      </c>
      <c r="H138" s="32">
        <f t="shared" ref="H138" si="67">H127+H137</f>
        <v>19</v>
      </c>
      <c r="I138" s="32">
        <f t="shared" ref="I138" si="68">I127+I137</f>
        <v>74</v>
      </c>
      <c r="J138" s="32">
        <f t="shared" ref="J138:L138" si="69">J127+J137</f>
        <v>564</v>
      </c>
      <c r="K138" s="32"/>
      <c r="L138" s="32">
        <f t="shared" si="69"/>
        <v>100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155</v>
      </c>
      <c r="G139" s="40">
        <v>11</v>
      </c>
      <c r="H139" s="40">
        <v>16</v>
      </c>
      <c r="I139" s="40">
        <v>5</v>
      </c>
      <c r="J139" s="40">
        <v>168</v>
      </c>
      <c r="K139" s="41">
        <v>591</v>
      </c>
      <c r="L139" s="40">
        <v>67.97</v>
      </c>
    </row>
    <row r="140" spans="1:12" ht="15">
      <c r="A140" s="23"/>
      <c r="B140" s="15"/>
      <c r="C140" s="11"/>
      <c r="D140" s="6" t="s">
        <v>29</v>
      </c>
      <c r="E140" s="42" t="s">
        <v>62</v>
      </c>
      <c r="F140" s="43">
        <v>180</v>
      </c>
      <c r="G140" s="43">
        <v>5</v>
      </c>
      <c r="H140" s="43">
        <v>1</v>
      </c>
      <c r="I140" s="43">
        <v>25</v>
      </c>
      <c r="J140" s="43">
        <v>277</v>
      </c>
      <c r="K140" s="44">
        <v>679</v>
      </c>
      <c r="L140" s="43">
        <v>14.48</v>
      </c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</v>
      </c>
      <c r="H141" s="43">
        <v>0</v>
      </c>
      <c r="I141" s="43">
        <v>25</v>
      </c>
      <c r="J141" s="43">
        <v>29</v>
      </c>
      <c r="K141" s="44" t="s">
        <v>43</v>
      </c>
      <c r="L141" s="43">
        <v>5.67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1</v>
      </c>
      <c r="H142" s="43">
        <v>0</v>
      </c>
      <c r="I142" s="43">
        <v>19</v>
      </c>
      <c r="J142" s="43">
        <v>94</v>
      </c>
      <c r="K142" s="44" t="s">
        <v>43</v>
      </c>
      <c r="L142" s="43">
        <v>2.82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56</v>
      </c>
      <c r="F144" s="43">
        <v>100</v>
      </c>
      <c r="G144" s="43">
        <v>1</v>
      </c>
      <c r="H144" s="43">
        <v>1</v>
      </c>
      <c r="I144" s="43">
        <v>5</v>
      </c>
      <c r="J144" s="43">
        <v>94</v>
      </c>
      <c r="K144" s="44">
        <v>14</v>
      </c>
      <c r="L144" s="43">
        <v>9.06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18</v>
      </c>
      <c r="H146" s="19">
        <f t="shared" si="70"/>
        <v>18</v>
      </c>
      <c r="I146" s="19">
        <f t="shared" si="70"/>
        <v>79</v>
      </c>
      <c r="J146" s="19">
        <f t="shared" si="70"/>
        <v>662</v>
      </c>
      <c r="K146" s="25"/>
      <c r="L146" s="19">
        <f t="shared" ref="L146" si="71">SUM(L139:L145)</f>
        <v>100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695</v>
      </c>
      <c r="G157" s="32">
        <f t="shared" ref="G157" si="74">G146+G156</f>
        <v>18</v>
      </c>
      <c r="H157" s="32">
        <f t="shared" ref="H157" si="75">H146+H156</f>
        <v>18</v>
      </c>
      <c r="I157" s="32">
        <f t="shared" ref="I157" si="76">I146+I156</f>
        <v>79</v>
      </c>
      <c r="J157" s="32">
        <f t="shared" ref="J157:L157" si="77">J146+J156</f>
        <v>662</v>
      </c>
      <c r="K157" s="32"/>
      <c r="L157" s="32">
        <f t="shared" si="77"/>
        <v>100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155</v>
      </c>
      <c r="G158" s="40">
        <v>10</v>
      </c>
      <c r="H158" s="40">
        <v>9</v>
      </c>
      <c r="I158" s="40">
        <v>28</v>
      </c>
      <c r="J158" s="40">
        <v>278</v>
      </c>
      <c r="K158" s="41">
        <v>244</v>
      </c>
      <c r="L158" s="40">
        <v>69.430000000000007</v>
      </c>
    </row>
    <row r="159" spans="1:12" ht="15">
      <c r="A159" s="23"/>
      <c r="B159" s="15"/>
      <c r="C159" s="11"/>
      <c r="D159" s="6" t="s">
        <v>29</v>
      </c>
      <c r="E159" s="42" t="s">
        <v>51</v>
      </c>
      <c r="F159" s="43">
        <v>180</v>
      </c>
      <c r="G159" s="43">
        <v>4</v>
      </c>
      <c r="H159" s="43">
        <v>6</v>
      </c>
      <c r="I159" s="43">
        <v>23</v>
      </c>
      <c r="J159" s="43">
        <v>192</v>
      </c>
      <c r="K159" s="44">
        <v>694</v>
      </c>
      <c r="L159" s="43">
        <v>14.3</v>
      </c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14</v>
      </c>
      <c r="J160" s="43">
        <v>60</v>
      </c>
      <c r="K160" s="44" t="s">
        <v>43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2</v>
      </c>
      <c r="H161" s="43">
        <v>1</v>
      </c>
      <c r="I161" s="43">
        <v>14</v>
      </c>
      <c r="J161" s="43">
        <v>75</v>
      </c>
      <c r="K161" s="44" t="s">
        <v>43</v>
      </c>
      <c r="L161" s="43">
        <v>2.82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56</v>
      </c>
      <c r="F163" s="43">
        <v>100</v>
      </c>
      <c r="G163" s="43">
        <v>3</v>
      </c>
      <c r="H163" s="43">
        <v>3</v>
      </c>
      <c r="I163" s="43">
        <v>4</v>
      </c>
      <c r="J163" s="43">
        <v>79</v>
      </c>
      <c r="K163" s="44">
        <v>33</v>
      </c>
      <c r="L163" s="43">
        <v>10.45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695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83</v>
      </c>
      <c r="J165" s="19">
        <f t="shared" si="78"/>
        <v>684</v>
      </c>
      <c r="K165" s="25"/>
      <c r="L165" s="19">
        <f t="shared" ref="L165" si="79">SUM(L158:L164)</f>
        <v>100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695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83</v>
      </c>
      <c r="J176" s="32">
        <f t="shared" ref="J176:L176" si="85">J165+J175</f>
        <v>684</v>
      </c>
      <c r="K176" s="32"/>
      <c r="L176" s="32">
        <f t="shared" si="85"/>
        <v>100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175</v>
      </c>
      <c r="G177" s="40">
        <v>8</v>
      </c>
      <c r="H177" s="40">
        <v>6</v>
      </c>
      <c r="I177" s="40">
        <v>21</v>
      </c>
      <c r="J177" s="40">
        <v>53</v>
      </c>
      <c r="K177" s="41">
        <v>244</v>
      </c>
      <c r="L177" s="40">
        <v>43.88</v>
      </c>
    </row>
    <row r="178" spans="1:12" ht="15">
      <c r="A178" s="23"/>
      <c r="B178" s="15"/>
      <c r="C178" s="11"/>
      <c r="D178" s="6" t="s">
        <v>29</v>
      </c>
      <c r="E178" s="42" t="s">
        <v>50</v>
      </c>
      <c r="F178" s="43">
        <v>180</v>
      </c>
      <c r="G178" s="43">
        <v>4</v>
      </c>
      <c r="H178" s="43">
        <v>3</v>
      </c>
      <c r="I178" s="43">
        <v>29</v>
      </c>
      <c r="J178" s="43">
        <v>244</v>
      </c>
      <c r="K178" s="44">
        <v>302</v>
      </c>
      <c r="L178" s="43">
        <v>14.3</v>
      </c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</v>
      </c>
      <c r="H179" s="43">
        <v>0</v>
      </c>
      <c r="I179" s="43">
        <v>14</v>
      </c>
      <c r="J179" s="43">
        <v>65</v>
      </c>
      <c r="K179" s="44" t="s">
        <v>43</v>
      </c>
      <c r="L179" s="43">
        <v>25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2</v>
      </c>
      <c r="H180" s="43">
        <v>1</v>
      </c>
      <c r="I180" s="43">
        <v>14</v>
      </c>
      <c r="J180" s="43">
        <v>75</v>
      </c>
      <c r="K180" s="44" t="s">
        <v>43</v>
      </c>
      <c r="L180" s="43">
        <v>2.82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56</v>
      </c>
      <c r="F182" s="43">
        <v>100</v>
      </c>
      <c r="G182" s="43">
        <v>1</v>
      </c>
      <c r="H182" s="43">
        <v>6</v>
      </c>
      <c r="I182" s="43">
        <v>5</v>
      </c>
      <c r="J182" s="43">
        <v>79</v>
      </c>
      <c r="K182" s="44">
        <v>13</v>
      </c>
      <c r="L182" s="43">
        <v>14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83</v>
      </c>
      <c r="J184" s="19">
        <f t="shared" si="86"/>
        <v>516</v>
      </c>
      <c r="K184" s="25"/>
      <c r="L184" s="19">
        <f t="shared" ref="L184" si="87">SUM(L177:L183)</f>
        <v>100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715</v>
      </c>
      <c r="G195" s="32">
        <f t="shared" ref="G195" si="90">G184+G194</f>
        <v>16</v>
      </c>
      <c r="H195" s="32">
        <f t="shared" ref="H195" si="91">H184+H194</f>
        <v>16</v>
      </c>
      <c r="I195" s="32">
        <f t="shared" ref="I195" si="92">I184+I194</f>
        <v>83</v>
      </c>
      <c r="J195" s="32">
        <f t="shared" ref="J195:L195" si="93">J184+J194</f>
        <v>516</v>
      </c>
      <c r="K195" s="32"/>
      <c r="L195" s="32">
        <f t="shared" si="93"/>
        <v>100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</v>
      </c>
      <c r="H196" s="34">
        <f t="shared" si="94"/>
        <v>18.5</v>
      </c>
      <c r="I196" s="34">
        <f t="shared" si="94"/>
        <v>77.5</v>
      </c>
      <c r="J196" s="34">
        <f t="shared" si="94"/>
        <v>627.9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яЯя</cp:lastModifiedBy>
  <cp:lastPrinted>2024-12-26T06:52:12Z</cp:lastPrinted>
  <dcterms:created xsi:type="dcterms:W3CDTF">2022-05-16T14:23:56Z</dcterms:created>
  <dcterms:modified xsi:type="dcterms:W3CDTF">2025-03-28T08:29:10Z</dcterms:modified>
</cp:coreProperties>
</file>